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PROSPETTO LIQUIDAZIONE" sheetId="1" r:id="rId1"/>
  </sheets>
  <definedNames>
    <definedName name="_xlnm.Print_Area" localSheetId="0">' PROSPETTO LIQUIDAZIONE'!$A$1:$O$9</definedName>
  </definedNames>
  <calcPr fullCalcOnLoad="1"/>
</workbook>
</file>

<file path=xl/sharedStrings.xml><?xml version="1.0" encoding="utf-8"?>
<sst xmlns="http://schemas.openxmlformats.org/spreadsheetml/2006/main" count="19" uniqueCount="17">
  <si>
    <t>UNIONE DEI COMUNI DELLA MEDIA VALLE CAMONICA</t>
  </si>
  <si>
    <t>AMMONTARE DEI PREMI EFFETTIVAMENTE DISTRIBUITI RELATIVAMENTE ALL'ANNO 2020</t>
  </si>
  <si>
    <r>
      <t xml:space="preserve">compenso massimo </t>
    </r>
    <r>
      <rPr>
        <b/>
        <sz val="8"/>
        <color indexed="8"/>
        <rFont val="Arial"/>
        <family val="2"/>
      </rPr>
      <t>performance organizzativa</t>
    </r>
    <r>
      <rPr>
        <sz val="8"/>
        <color indexed="8"/>
        <rFont val="Arial"/>
        <family val="2"/>
      </rPr>
      <t xml:space="preserve"> (vedi Note)</t>
    </r>
  </si>
  <si>
    <t>punteggio massimo performance organizzativa</t>
  </si>
  <si>
    <t>punteggio ottenuto</t>
  </si>
  <si>
    <t>PERCENTUALE punteggio</t>
  </si>
  <si>
    <t>malattia</t>
  </si>
  <si>
    <t>COMPENSO OTTENUTO performance organizzativa</t>
  </si>
  <si>
    <r>
      <t xml:space="preserve">compenso massimo </t>
    </r>
    <r>
      <rPr>
        <b/>
        <sz val="8"/>
        <color indexed="8"/>
        <rFont val="Arial"/>
        <family val="2"/>
      </rPr>
      <t>performance individuale</t>
    </r>
    <r>
      <rPr>
        <sz val="8"/>
        <color indexed="8"/>
        <rFont val="Arial"/>
        <family val="2"/>
      </rPr>
      <t xml:space="preserve"> (vedi Note)</t>
    </r>
  </si>
  <si>
    <t>punteggio massimo performance individuale</t>
  </si>
  <si>
    <t xml:space="preserve">PERCENTUALE punteggio </t>
  </si>
  <si>
    <t>COMPENSO OTTENUTO performance individuale</t>
  </si>
  <si>
    <t>indennità fisse CON DECURTAZIONE MALATTIA</t>
  </si>
  <si>
    <t>se ottiene il massimo</t>
  </si>
  <si>
    <t>TOTALE dopo valutazione</t>
  </si>
  <si>
    <t>CAT. C</t>
  </si>
  <si>
    <t>TOT.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</si>
</sst>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0.00"/>
    <numFmt numFmtId="168" formatCode="[$€-410]\ #,##0.00;[RED]\-[$€-410]\ #,##0.00"/>
  </numFmts>
  <fonts count="22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sz val="16"/>
      <color indexed="62"/>
      <name val="Calibri"/>
      <family val="2"/>
    </font>
    <font>
      <b/>
      <sz val="12"/>
      <color indexed="20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right"/>
    </xf>
    <xf numFmtId="165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4" fontId="12" fillId="0" borderId="2" xfId="0" applyFont="1" applyBorder="1" applyAlignment="1">
      <alignment wrapText="1"/>
    </xf>
    <xf numFmtId="164" fontId="16" fillId="9" borderId="3" xfId="0" applyFont="1" applyFill="1" applyBorder="1" applyAlignment="1">
      <alignment horizontal="center" vertical="center" textRotation="90" wrapText="1"/>
    </xf>
    <xf numFmtId="164" fontId="18" fillId="9" borderId="3" xfId="0" applyFont="1" applyFill="1" applyBorder="1" applyAlignment="1">
      <alignment horizontal="center" vertical="center" textRotation="90" wrapText="1"/>
    </xf>
    <xf numFmtId="164" fontId="16" fillId="5" borderId="3" xfId="0" applyFont="1" applyFill="1" applyBorder="1" applyAlignment="1">
      <alignment horizontal="center" vertical="center" textRotation="90" wrapText="1"/>
    </xf>
    <xf numFmtId="164" fontId="18" fillId="5" borderId="3" xfId="0" applyFont="1" applyFill="1" applyBorder="1" applyAlignment="1">
      <alignment horizontal="center" vertical="center" textRotation="90" wrapText="1"/>
    </xf>
    <xf numFmtId="164" fontId="18" fillId="10" borderId="3" xfId="0" applyFont="1" applyFill="1" applyBorder="1" applyAlignment="1">
      <alignment horizontal="center" vertical="center" textRotation="90" wrapText="1"/>
    </xf>
    <xf numFmtId="164" fontId="16" fillId="0" borderId="3" xfId="0" applyFont="1" applyBorder="1" applyAlignment="1">
      <alignment horizontal="center" vertical="center" textRotation="90" wrapText="1"/>
    </xf>
    <xf numFmtId="164" fontId="18" fillId="0" borderId="4" xfId="0" applyFont="1" applyBorder="1" applyAlignment="1">
      <alignment horizontal="center" vertical="center" textRotation="90" wrapText="1"/>
    </xf>
    <xf numFmtId="164" fontId="19" fillId="0" borderId="5" xfId="0" applyFont="1" applyBorder="1" applyAlignment="1">
      <alignment/>
    </xf>
    <xf numFmtId="165" fontId="12" fillId="9" borderId="6" xfId="17" applyFont="1" applyFill="1" applyBorder="1" applyAlignment="1" applyProtection="1">
      <alignment/>
      <protection/>
    </xf>
    <xf numFmtId="164" fontId="12" fillId="9" borderId="6" xfId="0" applyFont="1" applyFill="1" applyBorder="1" applyAlignment="1">
      <alignment/>
    </xf>
    <xf numFmtId="167" fontId="12" fillId="9" borderId="6" xfId="0" applyNumberFormat="1" applyFont="1" applyFill="1" applyBorder="1" applyAlignment="1">
      <alignment/>
    </xf>
    <xf numFmtId="166" fontId="12" fillId="9" borderId="6" xfId="0" applyNumberFormat="1" applyFont="1" applyFill="1" applyBorder="1" applyAlignment="1">
      <alignment/>
    </xf>
    <xf numFmtId="166" fontId="12" fillId="5" borderId="6" xfId="0" applyNumberFormat="1" applyFont="1" applyFill="1" applyBorder="1" applyAlignment="1">
      <alignment/>
    </xf>
    <xf numFmtId="164" fontId="12" fillId="5" borderId="6" xfId="0" applyFont="1" applyFill="1" applyBorder="1" applyAlignment="1">
      <alignment/>
    </xf>
    <xf numFmtId="167" fontId="12" fillId="5" borderId="6" xfId="0" applyNumberFormat="1" applyFont="1" applyFill="1" applyBorder="1" applyAlignment="1">
      <alignment/>
    </xf>
    <xf numFmtId="165" fontId="12" fillId="10" borderId="6" xfId="17" applyFont="1" applyFill="1" applyBorder="1" applyAlignment="1" applyProtection="1">
      <alignment/>
      <protection/>
    </xf>
    <xf numFmtId="166" fontId="12" fillId="0" borderId="6" xfId="0" applyNumberFormat="1" applyFont="1" applyBorder="1" applyAlignment="1">
      <alignment/>
    </xf>
    <xf numFmtId="166" fontId="12" fillId="0" borderId="7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19" fillId="0" borderId="5" xfId="0" applyFont="1" applyFill="1" applyBorder="1" applyAlignment="1">
      <alignment/>
    </xf>
    <xf numFmtId="166" fontId="12" fillId="0" borderId="6" xfId="0" applyNumberFormat="1" applyFont="1" applyFill="1" applyBorder="1" applyAlignment="1">
      <alignment/>
    </xf>
    <xf numFmtId="166" fontId="12" fillId="0" borderId="7" xfId="0" applyNumberFormat="1" applyFont="1" applyFill="1" applyBorder="1" applyAlignment="1">
      <alignment/>
    </xf>
    <xf numFmtId="164" fontId="12" fillId="0" borderId="8" xfId="0" applyFont="1" applyBorder="1" applyAlignment="1">
      <alignment/>
    </xf>
    <xf numFmtId="168" fontId="20" fillId="9" borderId="9" xfId="0" applyNumberFormat="1" applyFont="1" applyFill="1" applyBorder="1" applyAlignment="1">
      <alignment/>
    </xf>
    <xf numFmtId="164" fontId="12" fillId="9" borderId="9" xfId="0" applyFont="1" applyFill="1" applyBorder="1" applyAlignment="1">
      <alignment/>
    </xf>
    <xf numFmtId="166" fontId="20" fillId="9" borderId="9" xfId="0" applyNumberFormat="1" applyFont="1" applyFill="1" applyBorder="1" applyAlignment="1">
      <alignment/>
    </xf>
    <xf numFmtId="166" fontId="20" fillId="5" borderId="9" xfId="0" applyNumberFormat="1" applyFont="1" applyFill="1" applyBorder="1" applyAlignment="1">
      <alignment/>
    </xf>
    <xf numFmtId="164" fontId="12" fillId="5" borderId="9" xfId="0" applyFont="1" applyFill="1" applyBorder="1" applyAlignment="1">
      <alignment/>
    </xf>
    <xf numFmtId="165" fontId="20" fillId="10" borderId="9" xfId="0" applyNumberFormat="1" applyFont="1" applyFill="1" applyBorder="1" applyAlignment="1">
      <alignment/>
    </xf>
    <xf numFmtId="166" fontId="20" fillId="0" borderId="9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N13" sqref="N13"/>
    </sheetView>
  </sheetViews>
  <sheetFormatPr defaultColWidth="9.140625" defaultRowHeight="12.75"/>
  <cols>
    <col min="2" max="2" width="10.00390625" style="0" customWidth="1"/>
    <col min="3" max="3" width="7.28125" style="0" customWidth="1"/>
    <col min="4" max="4" width="5.57421875" style="0" customWidth="1"/>
    <col min="5" max="5" width="6.57421875" style="0" customWidth="1"/>
    <col min="6" max="6" width="5.140625" style="0" customWidth="1"/>
    <col min="9" max="9" width="8.00390625" style="0" customWidth="1"/>
    <col min="10" max="10" width="5.7109375" style="0" customWidth="1"/>
    <col min="11" max="11" width="6.7109375" style="0" customWidth="1"/>
    <col min="13" max="13" width="12.00390625" style="0" customWidth="1"/>
    <col min="15" max="15" width="11.140625" style="0" customWidth="1"/>
    <col min="16" max="16" width="21.421875" style="0" customWidth="1"/>
  </cols>
  <sheetData>
    <row r="1" spans="1:15" ht="27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5"/>
      <c r="N4" s="6"/>
      <c r="O4" s="6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9" t="s">
        <v>7</v>
      </c>
      <c r="H6" s="10" t="s">
        <v>8</v>
      </c>
      <c r="I6" s="10" t="s">
        <v>9</v>
      </c>
      <c r="J6" s="10" t="s">
        <v>4</v>
      </c>
      <c r="K6" s="10" t="s">
        <v>10</v>
      </c>
      <c r="L6" s="11" t="s">
        <v>11</v>
      </c>
      <c r="M6" s="12" t="s">
        <v>12</v>
      </c>
      <c r="N6" s="13" t="s">
        <v>13</v>
      </c>
      <c r="O6" s="14" t="s">
        <v>14</v>
      </c>
    </row>
    <row r="7" spans="1:19" ht="12.75">
      <c r="A7" s="15" t="s">
        <v>15</v>
      </c>
      <c r="B7" s="16">
        <v>217.89</v>
      </c>
      <c r="C7" s="17">
        <v>55</v>
      </c>
      <c r="D7" s="17">
        <v>55</v>
      </c>
      <c r="E7" s="17">
        <f>D7*100/C7</f>
        <v>100</v>
      </c>
      <c r="F7" s="18">
        <v>1</v>
      </c>
      <c r="G7" s="19">
        <f>B7*D7/C7*F7</f>
        <v>217.89</v>
      </c>
      <c r="H7" s="20">
        <v>285.87</v>
      </c>
      <c r="I7" s="21">
        <v>45</v>
      </c>
      <c r="J7" s="21">
        <v>43</v>
      </c>
      <c r="K7" s="22">
        <v>95.56</v>
      </c>
      <c r="L7" s="20">
        <v>273.17</v>
      </c>
      <c r="M7" s="23">
        <v>1862.33</v>
      </c>
      <c r="N7" s="24">
        <v>2366.09</v>
      </c>
      <c r="O7" s="25">
        <f>M7+L7+G7</f>
        <v>2353.39</v>
      </c>
      <c r="S7" s="26"/>
    </row>
    <row r="8" spans="1:15" ht="12.75">
      <c r="A8" s="27" t="s">
        <v>15</v>
      </c>
      <c r="B8" s="16">
        <v>217.89</v>
      </c>
      <c r="C8" s="17">
        <v>55</v>
      </c>
      <c r="D8" s="17">
        <v>55</v>
      </c>
      <c r="E8" s="17">
        <f>D8*100/C8</f>
        <v>100</v>
      </c>
      <c r="F8" s="18">
        <v>1</v>
      </c>
      <c r="G8" s="19">
        <f>B8*D8/C8</f>
        <v>217.89</v>
      </c>
      <c r="H8" s="20">
        <v>285.87</v>
      </c>
      <c r="I8" s="21">
        <v>45</v>
      </c>
      <c r="J8" s="21">
        <v>43</v>
      </c>
      <c r="K8" s="22">
        <v>95.56</v>
      </c>
      <c r="L8" s="20">
        <v>273.17</v>
      </c>
      <c r="M8" s="23">
        <v>1874.04</v>
      </c>
      <c r="N8" s="28">
        <f>B8+H8+M8</f>
        <v>2377.8</v>
      </c>
      <c r="O8" s="29">
        <f>M8+L8+G8</f>
        <v>2365.1</v>
      </c>
    </row>
    <row r="9" spans="1:16" ht="12.75">
      <c r="A9" s="30" t="s">
        <v>16</v>
      </c>
      <c r="B9" s="31">
        <f>SUM(B7:B8)</f>
        <v>435.78</v>
      </c>
      <c r="C9" s="32"/>
      <c r="D9" s="32"/>
      <c r="E9" s="32"/>
      <c r="F9" s="32"/>
      <c r="G9" s="33">
        <f>SUM(G7:G8)</f>
        <v>435.78</v>
      </c>
      <c r="H9" s="34">
        <f>SUM(H7:H8)</f>
        <v>571.74</v>
      </c>
      <c r="I9" s="35"/>
      <c r="J9" s="35"/>
      <c r="K9" s="35"/>
      <c r="L9" s="34">
        <f>SUM(L7:L8)</f>
        <v>546.34</v>
      </c>
      <c r="M9" s="36">
        <f>SUM(M7:M8)</f>
        <v>3736.37</v>
      </c>
      <c r="N9" s="37">
        <f>SUM(N7:N8)</f>
        <v>4743.89</v>
      </c>
      <c r="O9" s="38">
        <f>SUM(O1:O8)</f>
        <v>4718.49</v>
      </c>
      <c r="P9" s="39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26"/>
    </row>
  </sheetData>
  <sheetProtection selectLockedCells="1" selectUnlockedCells="1"/>
  <mergeCells count="3">
    <mergeCell ref="B1:O2"/>
    <mergeCell ref="B3:O3"/>
    <mergeCell ref="J4:L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Modafferi</dc:creator>
  <cp:keywords/>
  <dc:description/>
  <cp:lastModifiedBy/>
  <cp:lastPrinted>2019-02-15T13:16:10Z</cp:lastPrinted>
  <dcterms:created xsi:type="dcterms:W3CDTF">2018-12-10T14:53:23Z</dcterms:created>
  <dcterms:modified xsi:type="dcterms:W3CDTF">2021-05-20T09:31:41Z</dcterms:modified>
  <cp:category/>
  <cp:version/>
  <cp:contentType/>
  <cp:contentStatus/>
  <cp:revision>5</cp:revision>
</cp:coreProperties>
</file>